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<sst xmlns="http://schemas.openxmlformats.org/spreadsheetml/2006/main" count="27" uniqueCount="27">
  <si>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</si>
  <si>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RSS030</t>
  </si>
  <si>
    <t xml:space="preserve">m²</t>
  </si>
  <si>
    <t xml:space="preserve">Pavimento vinílico homogéneo, em rolo.</t>
  </si>
  <si>
    <r>
      <rPr>
        <sz val="8.25"/>
        <color rgb="FF000000"/>
        <rFont val="Arial"/>
        <family val="2"/>
      </rPr>
      <t xml:space="preserve">Pavimento vinílico homogéneo, modelo Contour PUR "DLW FLOORING", de 2,0 mm de espessura, com tratamento de protecção superficial PUR, cor Snow White, fornecido em rolos de 183 cm de largura, instalado sobre base suporte (não incluída neste preço) e fixado com adesivo de contacto.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</si>
  <si>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</si>
  <si>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</si>
  <si>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</si>
  <si>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</si>
  <si>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</si>
  <si>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</si>
  <si>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mt18dww010</t>
  </si>
  <si>
    <t xml:space="preserve">kg</t>
  </si>
  <si>
    <t xml:space="preserve">Adesivo de contacto à base de resina acrílica em dispersão aquosa, para pavimento de borracha, linóleo, PVC, alcatifa e têxtil.</t>
  </si>
  <si>
    <t xml:space="preserve">mt18pha010a</t>
  </si>
  <si>
    <t xml:space="preserve">m²</t>
  </si>
  <si>
    <t xml:space="preserve">Lâmina homogénea de PVC de PVC, modelo Contour PUR, "DLW FLOORING", de 2 mm de espessura, com tratamento de protecção superficial PUR, cor Snow White; fornecida em rolos de 183 cm de largura; peso total: 2900 g/m²; classificação ao uso, segundo EN ISO 10874: classe 23 para uso doméstico; classe 34 para uso comercial; classe 43 para uso industrial; redução dos sons de percussão 3 dB, segundo NP EN ISO 10140; resistência ao fogo Bfl-s1, segundo NP EN 13501-1.</t>
  </si>
  <si>
    <t xml:space="preserve">mo026</t>
  </si>
  <si>
    <t xml:space="preserve">h</t>
  </si>
  <si>
    <t xml:space="preserve">Oficial de 1ª instalador de revestimentos flexíveis.</t>
  </si>
  <si>
    <t xml:space="preserve">mo064</t>
  </si>
  <si>
    <t xml:space="preserve">h</t>
  </si>
  <si>
    <t xml:space="preserve">Ajudante de instalador de revestimentos flexíveis.</t>
  </si>
  <si>
    <t xml:space="preserve">%</t>
  </si>
  <si>
    <t xml:space="preserve">Custos directos complementares</t>
  </si>
  <si>
    <t xml:space="preserve">Custo de manutenção decenal: 15,33€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</si>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</sst>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2.04" customWidth="1"/>
    <col min="5" max="5" width="65.45"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9" t="s">
        <v>12</v>
      </c>
      <c r="D9" s="9"/>
      <c r="E9" s="7" t="s">
        <v>13</v>
      </c>
      <c r="F9" s="11">
        <v>0.250000</v>
      </c>
      <c r="G9" s="13">
        <v>4.620000</v>
      </c>
      <c r="H9" s="13">
        <f ca="1">ROUND(INDIRECT(ADDRESS(ROW()+(0), COLUMN()+(-2), 1))*INDIRECT(ADDRESS(ROW()+(0), COLUMN()+(-1), 1)), 2)</f>
        <v>1.160000</v>
      </c>
    </row>
    <row r="10" spans="1:8" ht="76.50" thickBot="1" customHeight="1">
      <c r="A10" s="14" t="s">
        <v>14</v>
      </c>
      <c r="B10" s="14"/>
      <c r="C10" s="15" t="s">
        <v>15</v>
      </c>
      <c r="D10" s="15"/>
      <c r="E10" s="14" t="s">
        <v>16</v>
      </c>
      <c r="F10" s="16">
        <v>1.050000</v>
      </c>
      <c r="G10" s="17">
        <v>28.350000</v>
      </c>
      <c r="H10" s="17">
        <f ca="1">ROUND(INDIRECT(ADDRESS(ROW()+(0), COLUMN()+(-2), 1))*INDIRECT(ADDRESS(ROW()+(0), COLUMN()+(-1), 1)), 2)</f>
        <v>29.770000</v>
      </c>
    </row>
    <row r="11" spans="1:8" ht="13.50" thickBot="1" customHeight="1">
      <c r="A11" s="14" t="s">
        <v>17</v>
      </c>
      <c r="B11" s="14"/>
      <c r="C11" s="15" t="s">
        <v>18</v>
      </c>
      <c r="D11" s="15"/>
      <c r="E11" s="14" t="s">
        <v>19</v>
      </c>
      <c r="F11" s="16">
        <v>0.216000</v>
      </c>
      <c r="G11" s="17">
        <v>17.190000</v>
      </c>
      <c r="H11" s="17">
        <f ca="1">ROUND(INDIRECT(ADDRESS(ROW()+(0), COLUMN()+(-2), 1))*INDIRECT(ADDRESS(ROW()+(0), COLUMN()+(-1), 1)), 2)</f>
        <v>3.710000</v>
      </c>
    </row>
    <row r="12" spans="1:8" ht="13.50" thickBot="1" customHeight="1">
      <c r="A12" s="14" t="s">
        <v>20</v>
      </c>
      <c r="B12" s="14"/>
      <c r="C12" s="18" t="s">
        <v>21</v>
      </c>
      <c r="D12" s="18"/>
      <c r="E12" s="19" t="s">
        <v>22</v>
      </c>
      <c r="F12" s="20">
        <v>0.120000</v>
      </c>
      <c r="G12" s="21">
        <v>16.810000</v>
      </c>
      <c r="H12" s="21">
        <f ca="1">ROUND(INDIRECT(ADDRESS(ROW()+(0), COLUMN()+(-2), 1))*INDIRECT(ADDRESS(ROW()+(0), COLUMN()+(-1), 1)), 2)</f>
        <v>2.020000</v>
      </c>
    </row>
    <row r="13" spans="1:8" ht="13.50" thickBot="1" customHeight="1">
      <c r="A13" s="19"/>
      <c r="B13" s="19"/>
      <c r="C13" s="22" t="s">
        <v>23</v>
      </c>
      <c r="D13" s="22"/>
      <c r="E13" s="5" t="s">
        <v>24</v>
      </c>
      <c r="F13" s="23">
        <v>2.000000</v>
      </c>
      <c r="G13" s="24">
        <f ca="1">ROUND(SUM(INDIRECT(ADDRESS(ROW()+(-1), COLUMN()+(1), 1)),INDIRECT(ADDRESS(ROW()+(-2), COLUMN()+(1), 1)),INDIRECT(ADDRESS(ROW()+(-3), COLUMN()+(1), 1)),INDIRECT(ADDRESS(ROW()+(-4), COLUMN()+(1), 1))), 2)</f>
        <v>36.660000</v>
      </c>
      <c r="H13" s="24">
        <f ca="1">ROUND(INDIRECT(ADDRESS(ROW()+(0), COLUMN()+(-2), 1))*INDIRECT(ADDRESS(ROW()+(0), COLUMN()+(-1), 1))/100, 2)</f>
        <v>0.730000</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37.390000</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620079" right="0.472441" top="0.472441" bottom="0.472441" header="0.0" footer="0.0"/>
  <pageSetup paperSize="9" orientation="portrait"/>
  <rowBreaks count="0" manualBreakCount="0">
    </rowBreaks>
</worksheet>
</file>