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<sst xmlns="http://schemas.openxmlformats.org/spreadsheetml/2006/main" count="27" uniqueCount="27">
  <si>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</si>
  <si>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RSE005</t>
  </si>
  <si>
    <t xml:space="preserve">m²</t>
  </si>
  <si>
    <t xml:space="preserve">Pavimento técnico acessível.</t>
  </si>
  <si>
    <r>
      <rPr>
        <sz val="8.25"/>
        <color rgb="FF000000"/>
        <rFont val="Arial"/>
        <family val="2"/>
      </rPr>
      <t xml:space="preserve">Pavimento técnico acessível, formado por painéis de 600x600 mm, com núcleo de tabuleiro aglomerado de madeira de alta densidade, 650 kg/m³, e 30 mm de espessura, com chapa de aço na face inferior, com tratamento perimetral dos bordos de PVC de 18 mm, protegendo as arestas vivas do pavimento; apoiados sobre pedestais reguláveis para alturas até 150 mm, de aço zincado com cabeça com junta anti-vibratória, fixados ao suporte com cola; classificação 2/2/A/2, segundo NP EN 12825 e Euroclasse Bfl-s1 de reacção ao fogo, segundo NP EN 13501-1 e acabamento superior de pavimento vinílico heterogéneo, modelo Scala Easy "DLW FLOORING", de 3,2 mm de espessura total, com camada de utilização de 1,00 mm de espessura, com tratamento de protecção superficial PUR, cor Oak Light, fornecido em placas de 60,96x60,96 cm.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</si>
  <si>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</si>
  <si>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</si>
  <si>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</si>
  <si>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</si>
  <si>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</si>
  <si>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</si>
  <si>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mt12pmm010a</t>
  </si>
  <si>
    <t xml:space="preserve">m²</t>
  </si>
  <si>
    <t xml:space="preserve">Pavimento técnico acessível, formado por painéis de 600x600 mm, com núcleo de tabuleiro aglomerado de madeira de alta densidade, 650 kg/m³, e 30 mm de espessura, com chapa de aço na face inferior, com tratamento perimetral dos bordos de PVC de 18 mm, protegendo as arestas vivas do pavimento; apoiados sobre pedestais reguláveis para alturas até 150 mm, de aço zincado com cabeça com junta anti-vibratória, fixados ao suporte com cola; classificação 2/2/A/2, segundo NP EN 12825 e Euroclasse Bfl-s1 de reacção ao fogo, segundo NP EN 13501-1.</t>
  </si>
  <si>
    <t xml:space="preserve">mt18pta070pa</t>
  </si>
  <si>
    <t xml:space="preserve">m²</t>
  </si>
  <si>
    <t xml:space="preserve">Placas heterogéneas de PVC, modelo Scala Easy "DLW FLOORING", de 3,2 mm de espessura total, com camada de utilização de 1,00 mm de espessura, com tratamento de protecção superficial PUR, cor Oak Light; peso total: 3400 g/m²; classificação ao uso, segundo EN ISO 10874: classe 23 para uso doméstico; classe 33 para uso comercial; classe 42 para uso industrial; redução dos sons de percussão 2 dB, segundo NP EN ISO 10140; resistência ao fogo Bfl-s1, segundo NP EN 13501-1.</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</si>
  <si>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</si>
  <si>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</si>
  <si>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</si>
  <si>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</si>
  <si>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</si>
  <si>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</si>
  <si>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</si>
  <si>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</si>
  <si>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4,25€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</si>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</sst>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2.55" customWidth="1"/>
    <col min="5" max="5" width="65.1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1.000000</v>
      </c>
      <c r="G9" s="13">
        <v>40.860000</v>
      </c>
      <c r="H9" s="13">
        <f ca="1">ROUND(INDIRECT(ADDRESS(ROW()+(0), COLUMN()+(-2), 1))*INDIRECT(ADDRESS(ROW()+(0), COLUMN()+(-1), 1)), 2)</f>
        <v>40.860000</v>
      </c>
    </row>
    <row r="10" spans="1:8" ht="76.50" thickBot="1" customHeight="1">
      <c r="A10" s="14" t="s">
        <v>14</v>
      </c>
      <c r="B10" s="14"/>
      <c r="C10" s="15" t="s">
        <v>15</v>
      </c>
      <c r="D10" s="15"/>
      <c r="E10" s="14" t="s">
        <v>16</v>
      </c>
      <c r="F10" s="16">
        <v>1.000000</v>
      </c>
      <c r="G10" s="17">
        <v>32.140000</v>
      </c>
      <c r="H10" s="17">
        <f ca="1">ROUND(INDIRECT(ADDRESS(ROW()+(0), COLUMN()+(-2), 1))*INDIRECT(ADDRESS(ROW()+(0), COLUMN()+(-1), 1)), 2)</f>
        <v>32.140000</v>
      </c>
    </row>
    <row r="11" spans="1:8" ht="13.50" thickBot="1" customHeight="1">
      <c r="A11" s="14" t="s">
        <v>17</v>
      </c>
      <c r="B11" s="14"/>
      <c r="C11" s="15" t="s">
        <v>18</v>
      </c>
      <c r="D11" s="15"/>
      <c r="E11" s="14" t="s">
        <v>19</v>
      </c>
      <c r="F11" s="16">
        <v>0.299000</v>
      </c>
      <c r="G11" s="17">
        <v>17.770000</v>
      </c>
      <c r="H11" s="17">
        <f ca="1">ROUND(INDIRECT(ADDRESS(ROW()+(0), COLUMN()+(-2), 1))*INDIRECT(ADDRESS(ROW()+(0), COLUMN()+(-1), 1)), 2)</f>
        <v>5.310000</v>
      </c>
    </row>
    <row r="12" spans="1:8" ht="13.50" thickBot="1" customHeight="1">
      <c r="A12" s="14" t="s">
        <v>20</v>
      </c>
      <c r="B12" s="14"/>
      <c r="C12" s="18" t="s">
        <v>21</v>
      </c>
      <c r="D12" s="18"/>
      <c r="E12" s="19" t="s">
        <v>22</v>
      </c>
      <c r="F12" s="20">
        <v>0.299000</v>
      </c>
      <c r="G12" s="21">
        <v>16.810000</v>
      </c>
      <c r="H12" s="21">
        <f ca="1">ROUND(INDIRECT(ADDRESS(ROW()+(0), COLUMN()+(-2), 1))*INDIRECT(ADDRESS(ROW()+(0), COLUMN()+(-1), 1)), 2)</f>
        <v>5.030000</v>
      </c>
    </row>
    <row r="13" spans="1:8" ht="13.50" thickBot="1" customHeight="1">
      <c r="A13" s="19"/>
      <c r="B13" s="19"/>
      <c r="C13" s="22" t="s">
        <v>23</v>
      </c>
      <c r="D13" s="22"/>
      <c r="E13" s="5" t="s">
        <v>24</v>
      </c>
      <c r="F13" s="23">
        <v>2.000000</v>
      </c>
      <c r="G13" s="24">
        <f ca="1">ROUND(SUM(INDIRECT(ADDRESS(ROW()+(-1), COLUMN()+(1), 1)),INDIRECT(ADDRESS(ROW()+(-2), COLUMN()+(1), 1)),INDIRECT(ADDRESS(ROW()+(-3), COLUMN()+(1), 1)),INDIRECT(ADDRESS(ROW()+(-4), COLUMN()+(1), 1))), 2)</f>
        <v>83.340000</v>
      </c>
      <c r="H13" s="24">
        <f ca="1">ROUND(INDIRECT(ADDRESS(ROW()+(0), COLUMN()+(-2), 1))*INDIRECT(ADDRESS(ROW()+(0), COLUMN()+(-1), 1))/100, 2)</f>
        <v>1.670000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85.010000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