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<sst xmlns="http://schemas.openxmlformats.org/spreadsheetml/2006/main" count="27" uniqueCount="27">
  <si>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</si>
  <si>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RSS041</t>
  </si>
  <si>
    <t xml:space="preserve">m²</t>
  </si>
  <si>
    <t xml:space="preserve">Pavimento vinílico heterogéneo, em placas.</t>
  </si>
  <si>
    <r>
      <rPr>
        <sz val="8.25"/>
        <color rgb="FF000000"/>
        <rFont val="Arial"/>
        <family val="2"/>
      </rPr>
      <t xml:space="preserve">Pavimento vinílico heterogéneo, modelo Scala 100 PUR "DLW FLOORING", de 2,5 mm de espessura total, com camada de utilização de 1,00 mm de espessura, com tratamento de protecção superficial PUR, cor Used Wood Tinged, fornecido em placas de 90x15 cm, instalado sobre base suporte (não incluída neste preço) e fixado com adesivo de contacto.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</si>
  <si>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</si>
  <si>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</si>
  <si>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</si>
  <si>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</si>
  <si>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</si>
  <si>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</si>
  <si>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mt18dww010</t>
  </si>
  <si>
    <t xml:space="preserve">kg</t>
  </si>
  <si>
    <t xml:space="preserve">Adesivo de contacto à base de resina acrílica em dispersão aquosa, para pavimento de borracha, linóleo, PVC, alcatifa e têxtil.</t>
  </si>
  <si>
    <t xml:space="preserve">mt18pta020aa1</t>
  </si>
  <si>
    <t xml:space="preserve">m²</t>
  </si>
  <si>
    <t xml:space="preserve">Placas heterogéneas de PVC, modelo Scala 100 PUR, "DLW FLOORING", de 2,5 mm de espessura total, com camada de utilização de 1,00 mm de espessura, com tratamento de protecção superficial PUR, cor Used Wood Tinged; peso total: 3850 g/m²; classificação ao uso, segundo EN ISO 10874: classe 23 para uso doméstico; classe 34 para uso comercial; classe 43 para uso industrial; redução dos sons de percussão 2 dB, segundo NP EN ISO 10140; resistência ao fogo Bfl-s1, segundo NP EN 13501-1.</t>
  </si>
  <si>
    <t xml:space="preserve">mo026</t>
  </si>
  <si>
    <t xml:space="preserve">h</t>
  </si>
  <si>
    <t xml:space="preserve">Oficial de 1ª instalador de revestimentos flexíveis.</t>
  </si>
  <si>
    <t xml:space="preserve">mo064</t>
  </si>
  <si>
    <t xml:space="preserve">h</t>
  </si>
  <si>
    <t xml:space="preserve">Ajudante de instalador de revestimentos flexíveis.</t>
  </si>
  <si>
    <t xml:space="preserve">%</t>
  </si>
  <si>
    <t xml:space="preserve">Custos directos complementares</t>
  </si>
  <si>
    <t xml:space="preserve">Custo de manutenção decenal: 17,04€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</si>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</sst>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3.23" customWidth="1"/>
    <col min="4" max="4" width="64.26"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0.250000</v>
      </c>
      <c r="F9" s="13">
        <v>4.620000</v>
      </c>
      <c r="G9" s="13">
        <f ca="1">ROUND(INDIRECT(ADDRESS(ROW()+(0), COLUMN()+(-2), 1))*INDIRECT(ADDRESS(ROW()+(0), COLUMN()+(-1), 1)), 2)</f>
        <v>1.160000</v>
      </c>
    </row>
    <row r="10" spans="1:7" ht="76.50" thickBot="1" customHeight="1">
      <c r="A10" s="14" t="s">
        <v>14</v>
      </c>
      <c r="B10" s="14"/>
      <c r="C10" s="15" t="s">
        <v>15</v>
      </c>
      <c r="D10" s="14" t="s">
        <v>16</v>
      </c>
      <c r="E10" s="16">
        <v>1.050000</v>
      </c>
      <c r="F10" s="17">
        <v>32.770000</v>
      </c>
      <c r="G10" s="17">
        <f ca="1">ROUND(INDIRECT(ADDRESS(ROW()+(0), COLUMN()+(-2), 1))*INDIRECT(ADDRESS(ROW()+(0), COLUMN()+(-1), 1)), 2)</f>
        <v>34.410000</v>
      </c>
    </row>
    <row r="11" spans="1:7" ht="13.50" thickBot="1" customHeight="1">
      <c r="A11" s="14" t="s">
        <v>17</v>
      </c>
      <c r="B11" s="14"/>
      <c r="C11" s="15" t="s">
        <v>18</v>
      </c>
      <c r="D11" s="14" t="s">
        <v>19</v>
      </c>
      <c r="E11" s="16">
        <v>0.202000</v>
      </c>
      <c r="F11" s="17">
        <v>17.190000</v>
      </c>
      <c r="G11" s="17">
        <f ca="1">ROUND(INDIRECT(ADDRESS(ROW()+(0), COLUMN()+(-2), 1))*INDIRECT(ADDRESS(ROW()+(0), COLUMN()+(-1), 1)), 2)</f>
        <v>3.470000</v>
      </c>
    </row>
    <row r="12" spans="1:7" ht="13.50" thickBot="1" customHeight="1">
      <c r="A12" s="14" t="s">
        <v>20</v>
      </c>
      <c r="B12" s="14"/>
      <c r="C12" s="18" t="s">
        <v>21</v>
      </c>
      <c r="D12" s="19" t="s">
        <v>22</v>
      </c>
      <c r="E12" s="20">
        <v>0.101000</v>
      </c>
      <c r="F12" s="21">
        <v>16.810000</v>
      </c>
      <c r="G12" s="21">
        <f ca="1">ROUND(INDIRECT(ADDRESS(ROW()+(0), COLUMN()+(-2), 1))*INDIRECT(ADDRESS(ROW()+(0), COLUMN()+(-1), 1)), 2)</f>
        <v>1.700000</v>
      </c>
    </row>
    <row r="13" spans="1:7" ht="13.50" thickBot="1" customHeight="1">
      <c r="A13" s="19"/>
      <c r="B13" s="19"/>
      <c r="C13" s="22" t="s">
        <v>23</v>
      </c>
      <c r="D13" s="5" t="s">
        <v>24</v>
      </c>
      <c r="E13" s="23">
        <v>2.000000</v>
      </c>
      <c r="F13" s="24">
        <f ca="1">ROUND(SUM(INDIRECT(ADDRESS(ROW()+(-1), COLUMN()+(1), 1)),INDIRECT(ADDRESS(ROW()+(-2), COLUMN()+(1), 1)),INDIRECT(ADDRESS(ROW()+(-3), COLUMN()+(1), 1)),INDIRECT(ADDRESS(ROW()+(-4), COLUMN()+(1), 1))), 2)</f>
        <v>40.740000</v>
      </c>
      <c r="G13" s="24">
        <f ca="1">ROUND(INDIRECT(ADDRESS(ROW()+(0), COLUMN()+(-2), 1))*INDIRECT(ADDRESS(ROW()+(0), COLUMN()+(-1), 1))/100, 2)</f>
        <v>0.810000</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41.550000</v>
      </c>
    </row>
  </sheetData>
  <mergeCells count="10">
    <mergeCell ref="A1:G1"/>
    <mergeCell ref="C3:G3"/>
    <mergeCell ref="A5:G5"/>
    <mergeCell ref="A8:B8"/>
    <mergeCell ref="A9:B9"/>
    <mergeCell ref="A10:B10"/>
    <mergeCell ref="A11:B11"/>
    <mergeCell ref="A12:B12"/>
    <mergeCell ref="A13:B13"/>
    <mergeCell ref="A14:D14"/>
  </mergeCells>
  <pageMargins left="0.620079" right="0.472441" top="0.472441" bottom="0.472441" header="0.0" footer="0.0"/>
  <pageSetup paperSize="9" orientation="portrait"/>
  <rowBreaks count="0" manualBreakCount="0">
    </rowBreaks>
</worksheet>
</file>